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Matteo\Desktop\doc ufficio\preventivi\"/>
    </mc:Choice>
  </mc:AlternateContent>
  <xr:revisionPtr revIDLastSave="0" documentId="13_ncr:1_{7DAB7BC4-5653-4C29-8430-2BC75FC8C871}" xr6:coauthVersionLast="47" xr6:coauthVersionMax="47" xr10:uidLastSave="{00000000-0000-0000-0000-000000000000}"/>
  <bookViews>
    <workbookView xWindow="-120" yWindow="-120" windowWidth="20730" windowHeight="11760" xr2:uid="{56676A3C-65D0-44B0-8050-36A8FAEFD6F5}"/>
  </bookViews>
  <sheets>
    <sheet name="Foglio1" sheetId="1" r:id="rId1"/>
  </sheets>
  <definedNames>
    <definedName name="_xlnm.Print_Area" localSheetId="0">Foglio1!$A$1:$E$32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E27" i="1"/>
  <c r="E25" i="1"/>
  <c r="I25" i="1"/>
  <c r="E21" i="1"/>
  <c r="E19" i="1"/>
  <c r="E17" i="1"/>
  <c r="E15" i="1"/>
  <c r="E13" i="1"/>
  <c r="H11" i="1"/>
  <c r="H12" i="1" s="1"/>
  <c r="E31" i="1" l="1"/>
  <c r="H14" i="1" s="1"/>
  <c r="I33" i="1"/>
</calcChain>
</file>

<file path=xl/sharedStrings.xml><?xml version="1.0" encoding="utf-8"?>
<sst xmlns="http://schemas.openxmlformats.org/spreadsheetml/2006/main" count="41" uniqueCount="39">
  <si>
    <t>COSTO</t>
  </si>
  <si>
    <t>BO.MA.LUX impianti elettrici</t>
  </si>
  <si>
    <t xml:space="preserve">STRUTTURA </t>
  </si>
  <si>
    <t xml:space="preserve"> di BONATO MATTEO</t>
  </si>
  <si>
    <t>PANNELLI</t>
  </si>
  <si>
    <t>INVERTER</t>
  </si>
  <si>
    <t>c.f.: BNTMTT75P16L840S – P.IVA: 00925410243</t>
  </si>
  <si>
    <t>LISTINO</t>
  </si>
  <si>
    <t>TEL. 0444/550700 – CELL. 335/6590208</t>
  </si>
  <si>
    <t>E.MAIL: bomalux@libero.it</t>
  </si>
  <si>
    <t>QUADRO CC</t>
  </si>
  <si>
    <t>QUADRO AC</t>
  </si>
  <si>
    <t>CAVI</t>
  </si>
  <si>
    <t>IMPIANTO FOTOVOLTAICO</t>
  </si>
  <si>
    <t>LAVORO</t>
  </si>
  <si>
    <t>quantità</t>
  </si>
  <si>
    <t>PROGETTO</t>
  </si>
  <si>
    <t>TOTALE</t>
  </si>
  <si>
    <t>SENZA IVA</t>
  </si>
  <si>
    <t>Trasporto e movimentazione materiali e componenti. Si considera il cantiere già approntato con presenza di ponteggio, parapetti, linea vita provvisoria, mezzi di accesso e sollevamento.</t>
  </si>
  <si>
    <t>A LUI</t>
  </si>
  <si>
    <t>con iva a lui</t>
  </si>
  <si>
    <t xml:space="preserve">110 con iva </t>
  </si>
  <si>
    <t>SPESA MASSIMA 110</t>
  </si>
  <si>
    <t>Fornitura e posa in opera di struttura in sostegno e ancoraggio dei moduli fotovoltaici di marca Fisher composta da profili di alluminio estruso grezzo, viteria acciaio inox, rivetti di fissaggio in alluminio protetti con guarnizioni in gomma in posa su lamiera grecata gia' presente</t>
  </si>
  <si>
    <t>SISTEMI DI ACCUMULO</t>
  </si>
  <si>
    <t>Messa in servizio e collaudo generale con progetto, richieste di allacciamento, dichiarazioni conformità</t>
  </si>
  <si>
    <t>COLONNINA ELETTRICA</t>
  </si>
  <si>
    <t>IVATO</t>
  </si>
  <si>
    <t>Fornitura e posa di campo fotovoltaico 18 kWp costituito da n. 48 moduli fotovoltaici di potenza nominale 375W di marca REC TWINPEAK 4 SERIES (vedi scheda allegata).</t>
  </si>
  <si>
    <t>prezzo senza iva</t>
  </si>
  <si>
    <t>importo senza iva</t>
  </si>
  <si>
    <t>Fornitura e posa di n. 1 inverter ENSOLAR GREEN ON GRID 20KW completo di wi-fi (vedi scheda allegata)</t>
  </si>
  <si>
    <t>Fornitura e posa in opera di Quadro e componenti elettrici DC da interrutore di manovra-sezionatore, scaricatore di tensione CC di tipo II,  completi di centralino in parete di materiale isolante PER 3 STRINGHE</t>
  </si>
  <si>
    <t>Fornitura e posa in opera di Quadro e componenti elettrici AC completo di quado relè interfaccia CEI 021 completo di certificazione</t>
  </si>
  <si>
    <t>Fornitura e posa in opera di condutture e cavi Lato DC con tipo cavi solari H1Z2Z2 sezione 4 mm colore rosso e nero conformi a EN 50618 per connettere i pannelli a tetto con quadro CC inverter con doppia linea e connessione a lato AC con linea principale elettrica cavo di tipo FGOM16 4x10 mm2</t>
  </si>
  <si>
    <t>TOTALE IVA esclusa</t>
  </si>
  <si>
    <t>(escluso costo allaccio ENEL)</t>
  </si>
  <si>
    <t xml:space="preserve"> Via Cenge, 58 - 36057 Arcugnano (VI)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</si>
</sst>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4" formatCode="_-* #,##0.00\ &quot;€&quot;_-;\-* #,##0.00\ &quot;€&quot;_-;_-* &quot;-&quot;??\ &quot;€&quot;_-;_-@_-"/>
    <numFmt numFmtId="165" formatCode="#,##0.00\ &quot;€&quot;"/>
    <numFmt numFmtId="166" formatCode="_-* #,##0.00\ [$€-410]_-;\-* #,##0.00\ [$€-410]_-;_-* &quot;-&quot;??\ [$€-410]_-;_-@_-"/>
  </numFmts>
  <fonts count="9" x14ac:knownFonts="1">
    <font>
      <sz val="11"/>
      <color theme="1"/>
      <name val="Calibri"/>
      <family val="2"/>
      <scheme val="minor"/>
    </font>
    <font>
      <sz val="11"/>
      <color theme="1"/>
      <name val="Calibri"/>
      <family val="2"/>
      <scheme val="minor"/>
    </font>
    <font>
      <sz val="13"/>
      <name val="Arial"/>
      <family val="2"/>
    </font>
    <font>
      <b/>
      <sz val="13"/>
      <name val="Arial"/>
      <family val="2"/>
    </font>
    <font>
      <b/>
      <sz val="13"/>
      <color rgb="FF002060"/>
      <name val="Arial"/>
      <family val="2"/>
    </font>
    <font>
      <sz val="13"/>
      <color rgb="FF002060"/>
      <name val="Arial"/>
      <family val="2"/>
    </font>
    <font>
      <sz val="11"/>
      <color rgb="FFFF0000"/>
      <name val="Arial"/>
      <family val="2"/>
    </font>
    <font>
      <sz val="11"/>
      <color rgb="FF002060"/>
      <name val="Arial"/>
      <family val="2"/>
    </font>
    <font>
      <sz val="13"/>
      <color rgb="FFFF0000"/>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1" fontId="1" fillId="0" borderId="0" applyFont="0" applyFill="0" applyBorder="0" applyAlignment="0" applyProtection="0"/>
    <xf numFmtId="44" fontId="1" fillId="0" borderId="0" applyFont="0" applyFill="0" applyBorder="0" applyAlignment="0" applyProtection="0"/>
  </cellStyleXfs>
  <cellXfs count="32">
    <xf numFmtId="0" fontId="0" fillId="0" borderId="0" xfId="0"/>
    <xf numFmtId="0" fontId="2" fillId="0" borderId="0" xfId="0" applyFont="1"/>
    <xf numFmtId="165" fontId="2" fillId="0" borderId="0" xfId="2" applyNumberFormat="1" applyFont="1"/>
    <xf numFmtId="41" fontId="2" fillId="0" borderId="0" xfId="1" applyFont="1" applyAlignment="1">
      <alignment horizontal="center"/>
    </xf>
    <xf numFmtId="166" fontId="2" fillId="0" borderId="0" xfId="2" applyNumberFormat="1" applyFont="1"/>
    <xf numFmtId="0" fontId="3" fillId="0" borderId="0" xfId="0" applyFont="1"/>
    <xf numFmtId="3" fontId="3" fillId="0" borderId="0" xfId="0" applyNumberFormat="1" applyFo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xf numFmtId="165" fontId="2" fillId="0" borderId="4" xfId="2" applyNumberFormat="1" applyFont="1" applyBorder="1"/>
    <xf numFmtId="0" fontId="2" fillId="0" borderId="4" xfId="0" applyFont="1" applyBorder="1" applyAlignment="1">
      <alignment horizontal="left" vertical="top"/>
    </xf>
    <xf numFmtId="0" fontId="2" fillId="0" borderId="4" xfId="0" applyFont="1" applyBorder="1" applyAlignment="1">
      <alignment wrapText="1"/>
    </xf>
    <xf numFmtId="166" fontId="2" fillId="0" borderId="0" xfId="0" applyNumberFormat="1" applyFont="1"/>
    <xf numFmtId="9" fontId="2" fillId="0" borderId="0" xfId="0" applyNumberFormat="1" applyFont="1"/>
    <xf numFmtId="166" fontId="2" fillId="0" borderId="5" xfId="0" applyNumberFormat="1" applyFont="1" applyBorder="1"/>
    <xf numFmtId="0" fontId="2" fillId="0" borderId="6" xfId="0" applyFont="1" applyBorder="1"/>
    <xf numFmtId="165" fontId="2" fillId="0" borderId="7" xfId="0" applyNumberFormat="1" applyFont="1" applyBorder="1"/>
    <xf numFmtId="0" fontId="2" fillId="0" borderId="8" xfId="0" applyFont="1" applyBorder="1"/>
    <xf numFmtId="165" fontId="2" fillId="0" borderId="0" xfId="0" applyNumberFormat="1" applyFont="1"/>
    <xf numFmtId="0" fontId="3" fillId="0" borderId="4" xfId="0" applyFont="1" applyBorder="1" applyAlignment="1">
      <alignment horizontal="right"/>
    </xf>
    <xf numFmtId="0" fontId="3" fillId="0" borderId="4" xfId="0" applyFont="1" applyBorder="1"/>
    <xf numFmtId="165" fontId="3" fillId="0" borderId="4" xfId="2" applyNumberFormat="1" applyFont="1" applyBorder="1"/>
    <xf numFmtId="165" fontId="4" fillId="0" borderId="4" xfId="2" applyNumberFormat="1" applyFont="1" applyBorder="1"/>
    <xf numFmtId="165" fontId="5" fillId="0" borderId="0" xfId="2" applyNumberFormat="1" applyFont="1"/>
    <xf numFmtId="165" fontId="6" fillId="0" borderId="9" xfId="2" applyNumberFormat="1" applyFont="1" applyBorder="1" applyAlignment="1">
      <alignment horizontal="right"/>
    </xf>
    <xf numFmtId="165" fontId="7" fillId="0" borderId="0" xfId="2" applyNumberFormat="1" applyFont="1"/>
    <xf numFmtId="165" fontId="2" fillId="0" borderId="10" xfId="2" applyNumberFormat="1" applyFont="1" applyBorder="1"/>
    <xf numFmtId="0" fontId="2" fillId="0" borderId="0" xfId="0" applyFont="1" applyAlignment="1">
      <alignment horizontal="center"/>
    </xf>
    <xf numFmtId="165" fontId="8" fillId="0" borderId="10" xfId="2" applyNumberFormat="1" applyFont="1" applyBorder="1"/>
    <xf numFmtId="165" fontId="8" fillId="0" borderId="11" xfId="2" applyNumberFormat="1" applyFont="1" applyBorder="1"/>
  </cellXfs>
  <cellStyles count="3">
    <cellStyle name="Migliaia [0]" xfId="1" builtinId="6"/>
    <cellStyle name="Normale"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D8530-173D-42A1-AB0D-C68911E522CC}">
  <sheetPr>
    <pageSetUpPr fitToPage="1"/>
  </sheetPr>
  <dimension ref="A1:J46"/>
  <sheetViews>
    <sheetView tabSelected="1" workbookViewId="0">
      <selection activeCell="E9" sqref="E9"/>
    </sheetView>
  </sheetViews>
  <sheetFormatPr defaultRowHeight="16.5" x14ac:dyDescent="0.25"/>
  <cols>
    <col min="1" max="1" width="9.28515625" style="1" bestFit="1" customWidth="1"/>
    <col min="2" max="2" width="66.28515625" style="1" customWidth="1"/>
    <col min="3" max="3" width="12" style="1" customWidth="1"/>
    <col min="4" max="4" width="18.5703125" style="2" customWidth="1"/>
    <col min="5" max="5" width="19.140625" style="2" customWidth="1"/>
    <col min="6" max="6" width="13.42578125" style="1" customWidth="1"/>
    <col min="7" max="7" width="15.85546875" style="1" customWidth="1"/>
    <col min="8" max="8" width="18" style="1" bestFit="1" customWidth="1"/>
    <col min="9" max="9" width="19.5703125" style="1" customWidth="1"/>
    <col min="10" max="10" width="12.42578125" style="1" customWidth="1"/>
    <col min="11" max="16384" width="9.140625" style="1"/>
  </cols>
  <sheetData>
    <row r="1" spans="1:10" x14ac:dyDescent="0.25">
      <c r="H1" s="1" t="s">
        <v>0</v>
      </c>
    </row>
    <row r="2" spans="1:10" x14ac:dyDescent="0.25">
      <c r="A2" s="3" t="s">
        <v>1</v>
      </c>
      <c r="B2" s="3"/>
      <c r="C2" s="3"/>
      <c r="D2" s="3"/>
      <c r="E2" s="3"/>
      <c r="G2" s="1" t="s">
        <v>2</v>
      </c>
      <c r="H2" s="4">
        <v>1100</v>
      </c>
    </row>
    <row r="3" spans="1:10" x14ac:dyDescent="0.25">
      <c r="A3" s="3" t="s">
        <v>3</v>
      </c>
      <c r="B3" s="3"/>
      <c r="C3" s="3"/>
      <c r="D3" s="3"/>
      <c r="E3" s="3"/>
      <c r="G3" s="1" t="s">
        <v>4</v>
      </c>
      <c r="H3" s="4">
        <v>8640</v>
      </c>
    </row>
    <row r="4" spans="1:10" x14ac:dyDescent="0.25">
      <c r="A4" s="3" t="s">
        <v>38</v>
      </c>
      <c r="B4" s="3"/>
      <c r="C4" s="3"/>
      <c r="D4" s="3"/>
      <c r="E4" s="3"/>
      <c r="G4" s="5" t="s">
        <v>5</v>
      </c>
      <c r="H4" s="4">
        <v>2280</v>
      </c>
    </row>
    <row r="5" spans="1:10" x14ac:dyDescent="0.25">
      <c r="A5" s="3" t="s">
        <v>6</v>
      </c>
      <c r="B5" s="3"/>
      <c r="C5" s="3"/>
      <c r="D5" s="3"/>
      <c r="E5" s="3"/>
      <c r="G5" s="1" t="s">
        <v>10</v>
      </c>
      <c r="H5" s="4">
        <v>400</v>
      </c>
      <c r="I5" s="6">
        <v>14600</v>
      </c>
      <c r="J5" s="5" t="s">
        <v>7</v>
      </c>
    </row>
    <row r="6" spans="1:10" x14ac:dyDescent="0.25">
      <c r="A6" s="3" t="s">
        <v>8</v>
      </c>
      <c r="B6" s="3"/>
      <c r="C6" s="3"/>
      <c r="D6" s="3"/>
      <c r="E6" s="3"/>
      <c r="G6" s="1" t="s">
        <v>11</v>
      </c>
      <c r="H6" s="4">
        <v>1800</v>
      </c>
    </row>
    <row r="7" spans="1:10" x14ac:dyDescent="0.25">
      <c r="A7" s="3" t="s">
        <v>9</v>
      </c>
      <c r="B7" s="3"/>
      <c r="C7" s="3"/>
      <c r="D7" s="3"/>
      <c r="E7" s="3"/>
      <c r="G7" s="1" t="s">
        <v>12</v>
      </c>
      <c r="H7" s="4">
        <v>500</v>
      </c>
    </row>
    <row r="8" spans="1:10" x14ac:dyDescent="0.25">
      <c r="G8" s="1" t="s">
        <v>14</v>
      </c>
      <c r="H8" s="4">
        <v>1500</v>
      </c>
    </row>
    <row r="9" spans="1:10" x14ac:dyDescent="0.25">
      <c r="G9" s="1" t="s">
        <v>16</v>
      </c>
      <c r="H9" s="4">
        <v>1500</v>
      </c>
    </row>
    <row r="10" spans="1:10" ht="32.25" customHeight="1" x14ac:dyDescent="0.25">
      <c r="A10" s="7" t="s">
        <v>13</v>
      </c>
      <c r="B10" s="8"/>
      <c r="C10" s="8"/>
      <c r="D10" s="8"/>
      <c r="E10" s="9"/>
    </row>
    <row r="11" spans="1:10" ht="27.75" customHeight="1" x14ac:dyDescent="0.25">
      <c r="A11" s="10"/>
      <c r="B11" s="10"/>
      <c r="C11" s="10" t="s">
        <v>15</v>
      </c>
      <c r="D11" s="11" t="s">
        <v>30</v>
      </c>
      <c r="E11" s="11" t="s">
        <v>31</v>
      </c>
      <c r="G11" s="1" t="s">
        <v>17</v>
      </c>
      <c r="H11" s="14">
        <f>SUM(H2:H9)</f>
        <v>17720</v>
      </c>
    </row>
    <row r="12" spans="1:10" ht="50.25" thickBot="1" x14ac:dyDescent="0.3">
      <c r="A12" s="12">
        <v>1</v>
      </c>
      <c r="B12" s="13" t="s">
        <v>29</v>
      </c>
      <c r="C12" s="10"/>
      <c r="D12" s="11"/>
      <c r="E12" s="11"/>
      <c r="G12" s="15">
        <v>0.3</v>
      </c>
      <c r="H12" s="14">
        <f>H11+H11*G12</f>
        <v>23036</v>
      </c>
    </row>
    <row r="13" spans="1:10" x14ac:dyDescent="0.25">
      <c r="A13" s="12"/>
      <c r="B13" s="10"/>
      <c r="C13" s="10">
        <v>48</v>
      </c>
      <c r="D13" s="11">
        <v>210</v>
      </c>
      <c r="E13" s="11">
        <f>D13*C13</f>
        <v>10080</v>
      </c>
      <c r="H13" s="16"/>
    </row>
    <row r="14" spans="1:10" ht="33.75" thickBot="1" x14ac:dyDescent="0.3">
      <c r="A14" s="12">
        <v>2</v>
      </c>
      <c r="B14" s="13" t="s">
        <v>32</v>
      </c>
      <c r="C14" s="10"/>
      <c r="D14" s="11"/>
      <c r="E14" s="11"/>
      <c r="H14" s="18">
        <f>E31</f>
        <v>23480</v>
      </c>
    </row>
    <row r="15" spans="1:10" x14ac:dyDescent="0.25">
      <c r="A15" s="12"/>
      <c r="B15" s="10"/>
      <c r="C15" s="10">
        <v>1</v>
      </c>
      <c r="D15" s="11">
        <v>3800</v>
      </c>
      <c r="E15" s="11">
        <f t="shared" ref="E15:E27" si="0">D15*C15</f>
        <v>3800</v>
      </c>
      <c r="I15" s="1" t="s">
        <v>18</v>
      </c>
      <c r="J15" s="1" t="s">
        <v>0</v>
      </c>
    </row>
    <row r="16" spans="1:10" ht="66.75" thickBot="1" x14ac:dyDescent="0.3">
      <c r="A16" s="12">
        <v>3</v>
      </c>
      <c r="B16" s="13" t="s">
        <v>19</v>
      </c>
      <c r="C16" s="10"/>
      <c r="D16" s="11"/>
      <c r="E16" s="11"/>
      <c r="I16" s="1" t="s">
        <v>18</v>
      </c>
      <c r="J16" s="1" t="s">
        <v>20</v>
      </c>
    </row>
    <row r="17" spans="1:10" x14ac:dyDescent="0.25">
      <c r="A17" s="12"/>
      <c r="B17" s="10"/>
      <c r="C17" s="10">
        <v>1</v>
      </c>
      <c r="D17" s="11">
        <v>400</v>
      </c>
      <c r="E17" s="11">
        <f t="shared" si="0"/>
        <v>400</v>
      </c>
      <c r="I17" s="17" t="s">
        <v>21</v>
      </c>
    </row>
    <row r="18" spans="1:10" ht="83.25" thickBot="1" x14ac:dyDescent="0.3">
      <c r="A18" s="12">
        <v>4</v>
      </c>
      <c r="B18" s="13" t="s">
        <v>24</v>
      </c>
      <c r="C18" s="10"/>
      <c r="D18" s="11"/>
      <c r="E18" s="11"/>
      <c r="G18" s="2"/>
      <c r="I18" s="19" t="s">
        <v>22</v>
      </c>
    </row>
    <row r="19" spans="1:10" x14ac:dyDescent="0.25">
      <c r="A19" s="12"/>
      <c r="B19" s="10"/>
      <c r="C19" s="10">
        <v>1</v>
      </c>
      <c r="D19" s="11">
        <v>1700</v>
      </c>
      <c r="E19" s="11">
        <f t="shared" si="0"/>
        <v>1700</v>
      </c>
      <c r="I19" s="2" t="s">
        <v>23</v>
      </c>
      <c r="J19" s="2"/>
    </row>
    <row r="20" spans="1:10" ht="66" x14ac:dyDescent="0.25">
      <c r="A20" s="12">
        <v>5</v>
      </c>
      <c r="B20" s="13" t="s">
        <v>33</v>
      </c>
      <c r="C20" s="10"/>
      <c r="D20" s="11"/>
      <c r="E20" s="11"/>
      <c r="G20" s="1" t="s">
        <v>25</v>
      </c>
      <c r="I20" s="2"/>
      <c r="J20" s="2"/>
    </row>
    <row r="21" spans="1:10" x14ac:dyDescent="0.25">
      <c r="A21" s="12"/>
      <c r="B21" s="10"/>
      <c r="C21" s="10">
        <v>1</v>
      </c>
      <c r="D21" s="11">
        <v>1500</v>
      </c>
      <c r="E21" s="11">
        <f t="shared" si="0"/>
        <v>1500</v>
      </c>
      <c r="G21" s="20">
        <v>1000</v>
      </c>
      <c r="H21" s="1">
        <v>12</v>
      </c>
      <c r="I21" s="2"/>
      <c r="J21" s="2"/>
    </row>
    <row r="22" spans="1:10" ht="49.5" x14ac:dyDescent="0.25">
      <c r="A22" s="12">
        <v>6</v>
      </c>
      <c r="B22" s="13" t="s">
        <v>34</v>
      </c>
      <c r="C22" s="10"/>
      <c r="D22" s="11"/>
      <c r="E22" s="11"/>
      <c r="G22" s="20"/>
      <c r="I22" s="2"/>
      <c r="J22" s="2"/>
    </row>
    <row r="23" spans="1:10" ht="18" customHeight="1" x14ac:dyDescent="0.25">
      <c r="A23" s="12"/>
      <c r="B23" s="13"/>
      <c r="C23" s="10">
        <v>1</v>
      </c>
      <c r="D23" s="11">
        <v>2800</v>
      </c>
      <c r="E23" s="11">
        <f t="shared" si="0"/>
        <v>2800</v>
      </c>
      <c r="G23" s="20"/>
      <c r="I23" s="2"/>
      <c r="J23" s="2"/>
    </row>
    <row r="24" spans="1:10" ht="80.25" customHeight="1" x14ac:dyDescent="0.25">
      <c r="A24" s="12">
        <v>7</v>
      </c>
      <c r="B24" s="13" t="s">
        <v>35</v>
      </c>
      <c r="C24" s="10"/>
      <c r="D24" s="11"/>
      <c r="E24" s="11"/>
      <c r="I24" s="2"/>
      <c r="J24" s="2"/>
    </row>
    <row r="25" spans="1:10" x14ac:dyDescent="0.25">
      <c r="A25" s="12"/>
      <c r="B25" s="10"/>
      <c r="C25" s="10">
        <v>1</v>
      </c>
      <c r="D25" s="11">
        <v>700</v>
      </c>
      <c r="E25" s="11">
        <f t="shared" si="0"/>
        <v>700</v>
      </c>
      <c r="I25" s="2">
        <f>H21*G21</f>
        <v>12000</v>
      </c>
      <c r="J25" s="2"/>
    </row>
    <row r="26" spans="1:10" ht="33" x14ac:dyDescent="0.25">
      <c r="A26" s="12">
        <v>8</v>
      </c>
      <c r="B26" s="13" t="s">
        <v>26</v>
      </c>
      <c r="C26" s="10"/>
      <c r="D26" s="11"/>
      <c r="E26" s="11"/>
      <c r="G26" s="1" t="s">
        <v>27</v>
      </c>
      <c r="I26" s="2"/>
      <c r="J26" s="2"/>
    </row>
    <row r="27" spans="1:10" x14ac:dyDescent="0.25">
      <c r="A27" s="12"/>
      <c r="B27" s="10" t="s">
        <v>37</v>
      </c>
      <c r="C27" s="10">
        <v>1</v>
      </c>
      <c r="D27" s="11">
        <v>2500</v>
      </c>
      <c r="E27" s="11">
        <f t="shared" si="0"/>
        <v>2500</v>
      </c>
      <c r="I27" s="2"/>
      <c r="J27" s="2"/>
    </row>
    <row r="28" spans="1:10" x14ac:dyDescent="0.25">
      <c r="A28" s="12"/>
      <c r="B28" s="13"/>
      <c r="C28" s="10"/>
      <c r="D28" s="11"/>
      <c r="E28" s="11"/>
      <c r="I28" s="2"/>
      <c r="J28" s="2"/>
    </row>
    <row r="29" spans="1:10" x14ac:dyDescent="0.25">
      <c r="A29" s="10"/>
      <c r="B29" s="10"/>
      <c r="C29" s="10"/>
      <c r="D29" s="11"/>
      <c r="E29" s="11"/>
      <c r="I29" s="2"/>
      <c r="J29" s="2"/>
    </row>
    <row r="30" spans="1:10" x14ac:dyDescent="0.25">
      <c r="A30" s="10"/>
      <c r="B30" s="10"/>
      <c r="C30" s="10"/>
      <c r="D30" s="11"/>
      <c r="E30" s="11"/>
      <c r="I30" s="2">
        <v>3000</v>
      </c>
      <c r="J30" s="2"/>
    </row>
    <row r="31" spans="1:10" x14ac:dyDescent="0.25">
      <c r="A31" s="10"/>
      <c r="B31" s="21" t="s">
        <v>36</v>
      </c>
      <c r="C31" s="22"/>
      <c r="D31" s="23"/>
      <c r="E31" s="24">
        <f>SUM(E12:E27)</f>
        <v>23480</v>
      </c>
      <c r="I31" s="2"/>
      <c r="J31" s="2"/>
    </row>
    <row r="32" spans="1:10" x14ac:dyDescent="0.25">
      <c r="E32" s="25"/>
      <c r="I32" s="2"/>
      <c r="J32" s="2"/>
    </row>
    <row r="33" spans="2:10" ht="17.25" thickBot="1" x14ac:dyDescent="0.3">
      <c r="E33" s="25"/>
      <c r="I33" s="2">
        <f>SUM(I21:I30)</f>
        <v>15000</v>
      </c>
      <c r="J33" s="2" t="s">
        <v>28</v>
      </c>
    </row>
    <row r="34" spans="2:10" x14ac:dyDescent="0.25">
      <c r="D34" s="26"/>
      <c r="E34" s="27"/>
      <c r="I34" s="2"/>
      <c r="J34" s="2"/>
    </row>
    <row r="35" spans="2:10" x14ac:dyDescent="0.25">
      <c r="D35" s="28"/>
      <c r="E35" s="25"/>
    </row>
    <row r="36" spans="2:10" x14ac:dyDescent="0.25">
      <c r="C36" s="29"/>
      <c r="D36" s="30"/>
      <c r="E36" s="25"/>
    </row>
    <row r="37" spans="2:10" x14ac:dyDescent="0.25">
      <c r="B37" s="2"/>
      <c r="C37" s="29"/>
      <c r="D37" s="28"/>
      <c r="E37" s="25"/>
    </row>
    <row r="38" spans="2:10" x14ac:dyDescent="0.25">
      <c r="C38" s="29"/>
      <c r="D38" s="28"/>
      <c r="E38" s="25"/>
    </row>
    <row r="39" spans="2:10" x14ac:dyDescent="0.25">
      <c r="C39" s="29"/>
      <c r="D39" s="28"/>
      <c r="E39" s="25"/>
    </row>
    <row r="40" spans="2:10" x14ac:dyDescent="0.25">
      <c r="B40" s="20"/>
      <c r="C40" s="29"/>
      <c r="D40" s="30"/>
      <c r="E40" s="25"/>
    </row>
    <row r="41" spans="2:10" x14ac:dyDescent="0.25">
      <c r="D41" s="28"/>
      <c r="E41" s="25"/>
    </row>
    <row r="42" spans="2:10" x14ac:dyDescent="0.25">
      <c r="D42" s="28"/>
      <c r="E42" s="25"/>
    </row>
    <row r="43" spans="2:10" x14ac:dyDescent="0.25">
      <c r="D43" s="30"/>
      <c r="E43" s="25"/>
    </row>
    <row r="44" spans="2:10" x14ac:dyDescent="0.25">
      <c r="D44" s="28"/>
      <c r="E44" s="25"/>
    </row>
    <row r="45" spans="2:10" x14ac:dyDescent="0.25">
      <c r="D45" s="28"/>
      <c r="E45" s="25"/>
    </row>
    <row r="46" spans="2:10" ht="17.25" thickBot="1" x14ac:dyDescent="0.3">
      <c r="D46" s="31"/>
      <c r="E46" s="25"/>
    </row>
  </sheetData>
  <mergeCells count="7">
    <mergeCell ref="A10:E10"/>
    <mergeCell ref="A2:E2"/>
    <mergeCell ref="A3:E3"/>
    <mergeCell ref="A4:E4"/>
    <mergeCell ref="A5:E5"/>
    <mergeCell ref="A6:E6"/>
    <mergeCell ref="A7:E7"/>
  </mergeCells>
  <pageMargins left="0.7" right="0.7" top="0.75" bottom="0.75" header="0.3" footer="0.3"/>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Matteo</dc:creator>
  <cp:lastModifiedBy>Matteo</cp:lastModifiedBy>
  <cp:lastPrinted>2022-10-01T15:51:34Z</cp:lastPrinted>
  <dcterms:created xsi:type="dcterms:W3CDTF">2022-10-01T14:35:51Z</dcterms:created>
  <dcterms:modified xsi:type="dcterms:W3CDTF">2022-10-01T15:55:39Z</dcterms:modified>
</cp:coreProperties>
</file>